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<sst xmlns="http://schemas.openxmlformats.org/spreadsheetml/2006/main" count="124" uniqueCount="64">
  <si>
    <t>马克思主义学院2019年硕士研究生复试成绩汇总表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</si>
  <si>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</si>
  <si>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</si>
  <si>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</si>
  <si>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</si>
  <si>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</si>
  <si>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</si>
  <si>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</si>
  <si>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</si>
  <si>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</si>
  <si>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t>加试</t>
    </r>
    <r>
      <rPr>
        <b/>
        <sz val="10"/>
        <rFont val="Arial"/>
        <family val="2"/>
        <charset val="0"/>
      </rPr>
      <t>1</t>
    </r>
    <r>
      <rPr>
        <b/>
        <sz val="10"/>
        <rFont val="宋体"/>
        <charset val="134"/>
      </rPr>
      <t>成绩</t>
    </r>
  </si>
  <si>
    <r>
      <t>加试</t>
    </r>
    <r>
      <rPr>
        <b/>
        <sz val="10"/>
        <rFont val="Arial"/>
        <family val="2"/>
        <charset val="0"/>
      </rPr>
      <t>2</t>
    </r>
    <r>
      <rPr>
        <b/>
        <sz val="10"/>
        <rFont val="宋体"/>
        <charset val="134"/>
      </rPr>
      <t>成绩</t>
    </r>
  </si>
  <si>
    <t>面试成绩</t>
  </si>
  <si>
    <t>外语成绩</t>
  </si>
  <si>
    <t>笔试成绩</t>
  </si>
  <si>
    <t>加试政治成绩</t>
  </si>
  <si>
    <t>复试成绩</t>
  </si>
  <si>
    <t>100869066000008</t>
  </si>
  <si>
    <t>李慧</t>
  </si>
  <si>
    <t>马克思主义学院</t>
  </si>
  <si>
    <t>马克思主义理论</t>
  </si>
  <si>
    <t>全日制</t>
  </si>
  <si>
    <t>100869066000045</t>
  </si>
  <si>
    <t>张家玮</t>
  </si>
  <si>
    <t>100869066000046</t>
  </si>
  <si>
    <t>杨悦女</t>
  </si>
  <si>
    <t>100869066000028</t>
  </si>
  <si>
    <t>梅淑婷</t>
  </si>
  <si>
    <t>100869066000016</t>
  </si>
  <si>
    <t>曹美玲</t>
  </si>
  <si>
    <t>100869066000012</t>
  </si>
  <si>
    <t>李珍珍</t>
  </si>
  <si>
    <t>100869066000020</t>
  </si>
  <si>
    <t>赵鹏博</t>
  </si>
  <si>
    <t>100869066000029</t>
  </si>
  <si>
    <t>赵新蕊</t>
  </si>
  <si>
    <t>100869066000009</t>
  </si>
  <si>
    <t>姜皓月</t>
  </si>
  <si>
    <t>100869066000040</t>
  </si>
  <si>
    <t>陈俊达</t>
  </si>
  <si>
    <t>100869066000033</t>
  </si>
  <si>
    <t>庞翼飞</t>
  </si>
  <si>
    <t>100869066000044</t>
  </si>
  <si>
    <t>郭晗</t>
  </si>
  <si>
    <t>100869066000015</t>
  </si>
  <si>
    <t>李晗</t>
  </si>
  <si>
    <t>100869066000017</t>
  </si>
  <si>
    <t>简志刚</t>
  </si>
  <si>
    <t>100869066000027</t>
  </si>
  <si>
    <t>姚冰</t>
  </si>
  <si>
    <t>100869066000043</t>
  </si>
  <si>
    <t>陈永欣</t>
  </si>
  <si>
    <t>100869066000049</t>
  </si>
  <si>
    <t>聂艺泽</t>
  </si>
  <si>
    <t>100869066000013</t>
  </si>
  <si>
    <t>王越</t>
  </si>
  <si>
    <t>100869066000034</t>
  </si>
  <si>
    <t>张强</t>
  </si>
  <si>
    <t>100869066000032</t>
  </si>
  <si>
    <t>班立滢</t>
  </si>
  <si>
    <t>100869066000007</t>
  </si>
  <si>
    <t>王晨依</t>
  </si>
  <si>
    <t xml:space="preserve">注：总成绩（不含会计硕士）=初试成绩/5×0.6+复试成绩/2×0.4； 
</t>
  </si>
  <si>
    <t>若有递补的人选也请按加权成绩进行排名。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</si>
</sst>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F29" sqref="F29"/>
    </sheetView>
  </sheetViews>
  <sheetFormatPr defaultColWidth="9" defaultRowHeight="13.5"/>
  <cols>
    <col min="2" max="2" width="16.25" customWidth="1"/>
    <col min="4" max="4" width="15.125" customWidth="1"/>
    <col min="5" max="5" width="14.5" customWidth="1"/>
  </cols>
  <sheetData>
    <row r="1" ht="25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"/>
      <c r="O1" s="1"/>
    </row>
    <row r="2" spans="1:1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16"/>
      <c r="J2" s="16"/>
      <c r="K2" s="16"/>
      <c r="L2" s="17"/>
      <c r="M2" s="18" t="s">
        <v>9</v>
      </c>
      <c r="N2" s="4" t="s">
        <v>10</v>
      </c>
      <c r="O2" s="4" t="s">
        <v>11</v>
      </c>
    </row>
    <row r="3" ht="41" customHeight="1" spans="1:15">
      <c r="A3" s="2"/>
      <c r="B3" s="6"/>
      <c r="C3" s="2"/>
      <c r="D3" s="2"/>
      <c r="E3" s="2"/>
      <c r="F3" s="2"/>
      <c r="G3" s="4"/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18"/>
      <c r="N3" s="4"/>
      <c r="O3" s="4"/>
    </row>
    <row r="4" ht="20" customHeight="1" spans="1:15">
      <c r="A4" s="8">
        <v>1</v>
      </c>
      <c r="B4" s="9" t="s">
        <v>17</v>
      </c>
      <c r="C4" s="9" t="s">
        <v>18</v>
      </c>
      <c r="D4" s="8" t="s">
        <v>19</v>
      </c>
      <c r="E4" s="8" t="s">
        <v>20</v>
      </c>
      <c r="F4" s="8" t="s">
        <v>21</v>
      </c>
      <c r="G4" s="9">
        <v>399</v>
      </c>
      <c r="H4" s="10">
        <v>94.33</v>
      </c>
      <c r="I4" s="10">
        <v>36.33</v>
      </c>
      <c r="J4" s="10">
        <v>54</v>
      </c>
      <c r="K4" s="8"/>
      <c r="L4" s="19">
        <v>184.66</v>
      </c>
      <c r="M4" s="20">
        <f t="shared" ref="M4:M24" si="0">G4/5*0.6+L4/2*0.4</f>
        <v>84.812</v>
      </c>
      <c r="N4" s="8"/>
      <c r="O4" s="8"/>
    </row>
    <row r="5" ht="20" customHeight="1" spans="1:15">
      <c r="A5" s="8">
        <v>2</v>
      </c>
      <c r="B5" s="9" t="s">
        <v>22</v>
      </c>
      <c r="C5" s="9" t="s">
        <v>23</v>
      </c>
      <c r="D5" s="8" t="s">
        <v>19</v>
      </c>
      <c r="E5" s="8" t="s">
        <v>20</v>
      </c>
      <c r="F5" s="8" t="s">
        <v>21</v>
      </c>
      <c r="G5" s="9">
        <v>391</v>
      </c>
      <c r="H5" s="10">
        <v>90</v>
      </c>
      <c r="I5" s="10">
        <v>32.33</v>
      </c>
      <c r="J5" s="10">
        <v>59</v>
      </c>
      <c r="K5" s="8"/>
      <c r="L5" s="19">
        <v>181.33</v>
      </c>
      <c r="M5" s="20">
        <f t="shared" si="0"/>
        <v>83.186</v>
      </c>
      <c r="N5" s="8"/>
      <c r="O5" s="8"/>
    </row>
    <row r="6" ht="20" customHeight="1" spans="1:15">
      <c r="A6" s="8">
        <v>3</v>
      </c>
      <c r="B6" s="9" t="s">
        <v>24</v>
      </c>
      <c r="C6" s="9" t="s">
        <v>25</v>
      </c>
      <c r="D6" s="8" t="s">
        <v>19</v>
      </c>
      <c r="E6" s="8" t="s">
        <v>20</v>
      </c>
      <c r="F6" s="8" t="s">
        <v>21</v>
      </c>
      <c r="G6" s="9">
        <v>390</v>
      </c>
      <c r="H6" s="10">
        <v>90.33</v>
      </c>
      <c r="I6" s="10">
        <v>31.67</v>
      </c>
      <c r="J6" s="10">
        <v>58</v>
      </c>
      <c r="K6" s="8"/>
      <c r="L6" s="10">
        <f t="shared" ref="L6:L24" si="1">SUM(H6:J6)</f>
        <v>180</v>
      </c>
      <c r="M6" s="20">
        <f t="shared" si="0"/>
        <v>82.8</v>
      </c>
      <c r="N6" s="8"/>
      <c r="O6" s="8"/>
    </row>
    <row r="7" ht="20" customHeight="1" spans="1:15">
      <c r="A7" s="8">
        <v>4</v>
      </c>
      <c r="B7" s="9" t="s">
        <v>26</v>
      </c>
      <c r="C7" s="9" t="s">
        <v>27</v>
      </c>
      <c r="D7" s="8" t="s">
        <v>19</v>
      </c>
      <c r="E7" s="8" t="s">
        <v>20</v>
      </c>
      <c r="F7" s="8" t="s">
        <v>21</v>
      </c>
      <c r="G7" s="9">
        <v>385</v>
      </c>
      <c r="H7" s="10">
        <v>90</v>
      </c>
      <c r="I7" s="10">
        <v>31.33</v>
      </c>
      <c r="J7" s="10">
        <v>53</v>
      </c>
      <c r="K7" s="8"/>
      <c r="L7" s="10">
        <f t="shared" si="1"/>
        <v>174.33</v>
      </c>
      <c r="M7" s="20">
        <f t="shared" si="0"/>
        <v>81.066</v>
      </c>
      <c r="N7" s="8"/>
      <c r="O7" s="8"/>
    </row>
    <row r="8" ht="20" customHeight="1" spans="1:15">
      <c r="A8" s="8">
        <v>5</v>
      </c>
      <c r="B8" s="9" t="s">
        <v>28</v>
      </c>
      <c r="C8" s="9" t="s">
        <v>29</v>
      </c>
      <c r="D8" s="8" t="s">
        <v>19</v>
      </c>
      <c r="E8" s="8" t="s">
        <v>20</v>
      </c>
      <c r="F8" s="8" t="s">
        <v>21</v>
      </c>
      <c r="G8" s="9">
        <v>382</v>
      </c>
      <c r="H8" s="10">
        <v>90</v>
      </c>
      <c r="I8" s="10">
        <v>32.33</v>
      </c>
      <c r="J8" s="10">
        <v>52</v>
      </c>
      <c r="K8" s="8"/>
      <c r="L8" s="10">
        <f t="shared" si="1"/>
        <v>174.33</v>
      </c>
      <c r="M8" s="20">
        <f t="shared" si="0"/>
        <v>80.706</v>
      </c>
      <c r="N8" s="8"/>
      <c r="O8" s="8"/>
    </row>
    <row r="9" ht="20" customHeight="1" spans="1:15">
      <c r="A9" s="8">
        <v>6</v>
      </c>
      <c r="B9" s="9" t="s">
        <v>30</v>
      </c>
      <c r="C9" s="9" t="s">
        <v>31</v>
      </c>
      <c r="D9" s="8" t="s">
        <v>19</v>
      </c>
      <c r="E9" s="8" t="s">
        <v>20</v>
      </c>
      <c r="F9" s="8" t="s">
        <v>21</v>
      </c>
      <c r="G9" s="9">
        <v>379</v>
      </c>
      <c r="H9" s="10">
        <v>90.33</v>
      </c>
      <c r="I9" s="10">
        <v>30.67</v>
      </c>
      <c r="J9" s="10">
        <v>54</v>
      </c>
      <c r="K9" s="8"/>
      <c r="L9" s="10">
        <f t="shared" si="1"/>
        <v>175</v>
      </c>
      <c r="M9" s="20">
        <f t="shared" si="0"/>
        <v>80.48</v>
      </c>
      <c r="N9" s="8"/>
      <c r="O9" s="8"/>
    </row>
    <row r="10" ht="20" customHeight="1" spans="1:15">
      <c r="A10" s="8">
        <v>7</v>
      </c>
      <c r="B10" s="9" t="s">
        <v>32</v>
      </c>
      <c r="C10" s="9" t="s">
        <v>33</v>
      </c>
      <c r="D10" s="8" t="s">
        <v>19</v>
      </c>
      <c r="E10" s="8" t="s">
        <v>20</v>
      </c>
      <c r="F10" s="8" t="s">
        <v>21</v>
      </c>
      <c r="G10" s="9">
        <v>361</v>
      </c>
      <c r="H10" s="10">
        <v>91</v>
      </c>
      <c r="I10" s="10">
        <v>32</v>
      </c>
      <c r="J10" s="10">
        <v>59</v>
      </c>
      <c r="K10" s="8"/>
      <c r="L10" s="10">
        <f t="shared" si="1"/>
        <v>182</v>
      </c>
      <c r="M10" s="20">
        <f t="shared" si="0"/>
        <v>79.72</v>
      </c>
      <c r="N10" s="8"/>
      <c r="O10" s="8"/>
    </row>
    <row r="11" ht="20" customHeight="1" spans="1:15">
      <c r="A11" s="8">
        <v>8</v>
      </c>
      <c r="B11" s="9" t="s">
        <v>34</v>
      </c>
      <c r="C11" s="9" t="s">
        <v>35</v>
      </c>
      <c r="D11" s="8" t="s">
        <v>19</v>
      </c>
      <c r="E11" s="8" t="s">
        <v>20</v>
      </c>
      <c r="F11" s="8" t="s">
        <v>21</v>
      </c>
      <c r="G11" s="9">
        <v>373</v>
      </c>
      <c r="H11" s="10">
        <v>92</v>
      </c>
      <c r="I11" s="10">
        <v>31.67</v>
      </c>
      <c r="J11" s="10">
        <v>48</v>
      </c>
      <c r="K11" s="8"/>
      <c r="L11" s="10">
        <f t="shared" si="1"/>
        <v>171.67</v>
      </c>
      <c r="M11" s="20">
        <f t="shared" si="0"/>
        <v>79.094</v>
      </c>
      <c r="N11" s="8"/>
      <c r="O11" s="8"/>
    </row>
    <row r="12" ht="20" customHeight="1" spans="1:15">
      <c r="A12" s="8">
        <v>9</v>
      </c>
      <c r="B12" s="9" t="s">
        <v>36</v>
      </c>
      <c r="C12" s="9" t="s">
        <v>37</v>
      </c>
      <c r="D12" s="8" t="s">
        <v>19</v>
      </c>
      <c r="E12" s="8" t="s">
        <v>20</v>
      </c>
      <c r="F12" s="8" t="s">
        <v>21</v>
      </c>
      <c r="G12" s="9">
        <v>351</v>
      </c>
      <c r="H12" s="10">
        <v>92</v>
      </c>
      <c r="I12" s="10">
        <v>34.33</v>
      </c>
      <c r="J12" s="10">
        <v>55</v>
      </c>
      <c r="K12" s="8"/>
      <c r="L12" s="10">
        <f t="shared" si="1"/>
        <v>181.33</v>
      </c>
      <c r="M12" s="20">
        <f t="shared" si="0"/>
        <v>78.386</v>
      </c>
      <c r="N12" s="8"/>
      <c r="O12" s="8"/>
    </row>
    <row r="13" ht="20" customHeight="1" spans="1:15">
      <c r="A13" s="8">
        <v>10</v>
      </c>
      <c r="B13" s="9" t="s">
        <v>38</v>
      </c>
      <c r="C13" s="9" t="s">
        <v>39</v>
      </c>
      <c r="D13" s="8" t="s">
        <v>19</v>
      </c>
      <c r="E13" s="8" t="s">
        <v>20</v>
      </c>
      <c r="F13" s="8" t="s">
        <v>21</v>
      </c>
      <c r="G13" s="9">
        <v>353</v>
      </c>
      <c r="H13" s="10">
        <v>91.33</v>
      </c>
      <c r="I13" s="10">
        <v>32</v>
      </c>
      <c r="J13" s="10">
        <v>56</v>
      </c>
      <c r="K13" s="8"/>
      <c r="L13" s="10">
        <f t="shared" si="1"/>
        <v>179.33</v>
      </c>
      <c r="M13" s="20">
        <f t="shared" si="0"/>
        <v>78.226</v>
      </c>
      <c r="N13" s="8"/>
      <c r="O13" s="8"/>
    </row>
    <row r="14" ht="20" customHeight="1" spans="1:15">
      <c r="A14" s="8">
        <v>11</v>
      </c>
      <c r="B14" s="9" t="s">
        <v>40</v>
      </c>
      <c r="C14" s="9" t="s">
        <v>41</v>
      </c>
      <c r="D14" s="8" t="s">
        <v>19</v>
      </c>
      <c r="E14" s="8" t="s">
        <v>20</v>
      </c>
      <c r="F14" s="8" t="s">
        <v>21</v>
      </c>
      <c r="G14" s="9">
        <v>374</v>
      </c>
      <c r="H14" s="10">
        <v>87.67</v>
      </c>
      <c r="I14" s="10">
        <v>28</v>
      </c>
      <c r="J14" s="10">
        <v>51</v>
      </c>
      <c r="K14" s="8"/>
      <c r="L14" s="10">
        <f t="shared" si="1"/>
        <v>166.67</v>
      </c>
      <c r="M14" s="20">
        <f t="shared" si="0"/>
        <v>78.214</v>
      </c>
      <c r="N14" s="8"/>
      <c r="O14" s="8"/>
    </row>
    <row r="15" ht="20" customHeight="1" spans="1:15">
      <c r="A15" s="8">
        <v>12</v>
      </c>
      <c r="B15" s="9" t="s">
        <v>42</v>
      </c>
      <c r="C15" s="9" t="s">
        <v>43</v>
      </c>
      <c r="D15" s="8" t="s">
        <v>19</v>
      </c>
      <c r="E15" s="8" t="s">
        <v>20</v>
      </c>
      <c r="F15" s="8" t="s">
        <v>21</v>
      </c>
      <c r="G15" s="9">
        <v>358</v>
      </c>
      <c r="H15" s="10">
        <v>88.67</v>
      </c>
      <c r="I15" s="10">
        <v>31.33</v>
      </c>
      <c r="J15" s="10">
        <v>56</v>
      </c>
      <c r="K15" s="8"/>
      <c r="L15" s="10">
        <f t="shared" si="1"/>
        <v>176</v>
      </c>
      <c r="M15" s="20">
        <f t="shared" si="0"/>
        <v>78.16</v>
      </c>
      <c r="N15" s="8"/>
      <c r="O15" s="8"/>
    </row>
    <row r="16" ht="20" customHeight="1" spans="1:15">
      <c r="A16" s="8">
        <v>13</v>
      </c>
      <c r="B16" s="9" t="s">
        <v>44</v>
      </c>
      <c r="C16" s="9" t="s">
        <v>45</v>
      </c>
      <c r="D16" s="8" t="s">
        <v>19</v>
      </c>
      <c r="E16" s="8" t="s">
        <v>20</v>
      </c>
      <c r="F16" s="8" t="s">
        <v>21</v>
      </c>
      <c r="G16" s="9">
        <v>361</v>
      </c>
      <c r="H16" s="10">
        <v>89.67</v>
      </c>
      <c r="I16" s="10">
        <v>35</v>
      </c>
      <c r="J16" s="10">
        <v>49</v>
      </c>
      <c r="K16" s="8"/>
      <c r="L16" s="10">
        <f t="shared" si="1"/>
        <v>173.67</v>
      </c>
      <c r="M16" s="20">
        <f t="shared" si="0"/>
        <v>78.054</v>
      </c>
      <c r="N16" s="8"/>
      <c r="O16" s="8"/>
    </row>
    <row r="17" ht="20" customHeight="1" spans="1:15">
      <c r="A17" s="8">
        <v>14</v>
      </c>
      <c r="B17" s="9" t="s">
        <v>46</v>
      </c>
      <c r="C17" s="9" t="s">
        <v>47</v>
      </c>
      <c r="D17" s="8" t="s">
        <v>19</v>
      </c>
      <c r="E17" s="8" t="s">
        <v>20</v>
      </c>
      <c r="F17" s="8" t="s">
        <v>21</v>
      </c>
      <c r="G17" s="9">
        <v>376</v>
      </c>
      <c r="H17" s="10">
        <v>87.67</v>
      </c>
      <c r="I17" s="10">
        <v>30</v>
      </c>
      <c r="J17" s="10">
        <v>46</v>
      </c>
      <c r="K17" s="8"/>
      <c r="L17" s="10">
        <f t="shared" si="1"/>
        <v>163.67</v>
      </c>
      <c r="M17" s="20">
        <f t="shared" si="0"/>
        <v>77.854</v>
      </c>
      <c r="N17" s="8"/>
      <c r="O17" s="8"/>
    </row>
    <row r="18" ht="20" customHeight="1" spans="1:15">
      <c r="A18" s="8">
        <v>15</v>
      </c>
      <c r="B18" s="9" t="s">
        <v>48</v>
      </c>
      <c r="C18" s="9" t="s">
        <v>49</v>
      </c>
      <c r="D18" s="8" t="s">
        <v>19</v>
      </c>
      <c r="E18" s="8" t="s">
        <v>20</v>
      </c>
      <c r="F18" s="8" t="s">
        <v>21</v>
      </c>
      <c r="G18" s="9">
        <v>361</v>
      </c>
      <c r="H18" s="10">
        <v>92</v>
      </c>
      <c r="I18" s="10">
        <v>29</v>
      </c>
      <c r="J18" s="10">
        <v>50</v>
      </c>
      <c r="K18" s="8"/>
      <c r="L18" s="10">
        <f t="shared" si="1"/>
        <v>171</v>
      </c>
      <c r="M18" s="20">
        <f t="shared" si="0"/>
        <v>77.52</v>
      </c>
      <c r="N18" s="8"/>
      <c r="O18" s="8"/>
    </row>
    <row r="19" ht="20" customHeight="1" spans="1:15">
      <c r="A19" s="8">
        <v>16</v>
      </c>
      <c r="B19" s="9" t="s">
        <v>50</v>
      </c>
      <c r="C19" s="9" t="s">
        <v>51</v>
      </c>
      <c r="D19" s="8" t="s">
        <v>19</v>
      </c>
      <c r="E19" s="8" t="s">
        <v>20</v>
      </c>
      <c r="F19" s="8" t="s">
        <v>21</v>
      </c>
      <c r="G19" s="9">
        <v>347</v>
      </c>
      <c r="H19" s="10">
        <v>89.33</v>
      </c>
      <c r="I19" s="10">
        <v>30</v>
      </c>
      <c r="J19" s="10">
        <v>50</v>
      </c>
      <c r="K19" s="8"/>
      <c r="L19" s="10">
        <f t="shared" si="1"/>
        <v>169.33</v>
      </c>
      <c r="M19" s="20">
        <f t="shared" si="0"/>
        <v>75.506</v>
      </c>
      <c r="N19" s="8"/>
      <c r="O19" s="8"/>
    </row>
    <row r="20" ht="20" customHeight="1" spans="1:15">
      <c r="A20" s="8">
        <v>17</v>
      </c>
      <c r="B20" s="9" t="s">
        <v>52</v>
      </c>
      <c r="C20" s="9" t="s">
        <v>53</v>
      </c>
      <c r="D20" s="8" t="s">
        <v>19</v>
      </c>
      <c r="E20" s="8" t="s">
        <v>20</v>
      </c>
      <c r="F20" s="8" t="s">
        <v>21</v>
      </c>
      <c r="G20" s="9">
        <v>345</v>
      </c>
      <c r="H20" s="10">
        <v>88.67</v>
      </c>
      <c r="I20" s="10">
        <v>28.33</v>
      </c>
      <c r="J20" s="10">
        <v>52</v>
      </c>
      <c r="K20" s="8"/>
      <c r="L20" s="10">
        <f t="shared" si="1"/>
        <v>169</v>
      </c>
      <c r="M20" s="20">
        <f t="shared" si="0"/>
        <v>75.2</v>
      </c>
      <c r="N20" s="8"/>
      <c r="O20" s="8"/>
    </row>
    <row r="21" ht="20" customHeight="1" spans="1:15">
      <c r="A21" s="8">
        <v>18</v>
      </c>
      <c r="B21" s="9" t="s">
        <v>54</v>
      </c>
      <c r="C21" s="9" t="s">
        <v>55</v>
      </c>
      <c r="D21" s="8" t="s">
        <v>19</v>
      </c>
      <c r="E21" s="8" t="s">
        <v>20</v>
      </c>
      <c r="F21" s="8" t="s">
        <v>21</v>
      </c>
      <c r="G21" s="9">
        <v>338</v>
      </c>
      <c r="H21" s="10">
        <v>86.33</v>
      </c>
      <c r="I21" s="10">
        <v>27.33</v>
      </c>
      <c r="J21" s="10">
        <v>54</v>
      </c>
      <c r="K21" s="8"/>
      <c r="L21" s="10">
        <f t="shared" si="1"/>
        <v>167.66</v>
      </c>
      <c r="M21" s="20">
        <f t="shared" si="0"/>
        <v>74.092</v>
      </c>
      <c r="N21" s="8"/>
      <c r="O21" s="8"/>
    </row>
    <row r="22" ht="20" customHeight="1" spans="1:15">
      <c r="A22" s="8">
        <v>19</v>
      </c>
      <c r="B22" s="9" t="s">
        <v>56</v>
      </c>
      <c r="C22" s="9" t="s">
        <v>57</v>
      </c>
      <c r="D22" s="8" t="s">
        <v>19</v>
      </c>
      <c r="E22" s="8" t="s">
        <v>20</v>
      </c>
      <c r="F22" s="8" t="s">
        <v>21</v>
      </c>
      <c r="G22" s="9">
        <v>326</v>
      </c>
      <c r="H22" s="10">
        <v>86</v>
      </c>
      <c r="I22" s="10">
        <v>28.33</v>
      </c>
      <c r="J22" s="10">
        <v>52</v>
      </c>
      <c r="K22" s="8"/>
      <c r="L22" s="10">
        <f t="shared" si="1"/>
        <v>166.33</v>
      </c>
      <c r="M22" s="20">
        <f t="shared" si="0"/>
        <v>72.386</v>
      </c>
      <c r="N22" s="8"/>
      <c r="O22" s="8"/>
    </row>
    <row r="23" ht="20" customHeight="1" spans="1:15">
      <c r="A23" s="8">
        <v>20</v>
      </c>
      <c r="B23" s="9" t="s">
        <v>58</v>
      </c>
      <c r="C23" s="9" t="s">
        <v>59</v>
      </c>
      <c r="D23" s="8" t="s">
        <v>19</v>
      </c>
      <c r="E23" s="8" t="s">
        <v>20</v>
      </c>
      <c r="F23" s="8" t="s">
        <v>21</v>
      </c>
      <c r="G23" s="9">
        <v>331</v>
      </c>
      <c r="H23" s="10">
        <v>83.67</v>
      </c>
      <c r="I23" s="10">
        <v>28</v>
      </c>
      <c r="J23" s="10">
        <v>49</v>
      </c>
      <c r="K23" s="8"/>
      <c r="L23" s="10">
        <f t="shared" si="1"/>
        <v>160.67</v>
      </c>
      <c r="M23" s="20">
        <f t="shared" si="0"/>
        <v>71.854</v>
      </c>
      <c r="N23" s="8"/>
      <c r="O23" s="8"/>
    </row>
    <row r="24" ht="20" customHeight="1" spans="1:15">
      <c r="A24" s="8">
        <v>21</v>
      </c>
      <c r="B24" s="9" t="s">
        <v>60</v>
      </c>
      <c r="C24" s="9" t="s">
        <v>61</v>
      </c>
      <c r="D24" s="8" t="s">
        <v>19</v>
      </c>
      <c r="E24" s="8" t="s">
        <v>20</v>
      </c>
      <c r="F24" s="8" t="s">
        <v>21</v>
      </c>
      <c r="G24" s="9">
        <v>323</v>
      </c>
      <c r="H24" s="10">
        <v>83</v>
      </c>
      <c r="I24" s="10">
        <v>26</v>
      </c>
      <c r="J24" s="10">
        <v>46</v>
      </c>
      <c r="K24" s="8"/>
      <c r="L24" s="10">
        <f t="shared" si="1"/>
        <v>155</v>
      </c>
      <c r="M24" s="20">
        <f t="shared" si="0"/>
        <v>69.76</v>
      </c>
      <c r="N24" s="8"/>
      <c r="O24" s="8"/>
    </row>
    <row r="25" spans="1:15">
      <c r="A25" s="11" t="s">
        <v>62</v>
      </c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21"/>
      <c r="N25" s="12"/>
      <c r="O25" s="12"/>
    </row>
    <row r="26" ht="14.25" spans="1:15">
      <c r="A26" s="13" t="s">
        <v>63</v>
      </c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22"/>
      <c r="N26" s="14"/>
      <c r="O26" s="14"/>
    </row>
  </sheetData>
  <mergeCells count="14">
    <mergeCell ref="A1:O1"/>
    <mergeCell ref="H2:L2"/>
    <mergeCell ref="A25:F25"/>
    <mergeCell ref="A26:F26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2019-03-28T09:42:22Z</dcterms:created>
  <dcterms:modified xsi:type="dcterms:W3CDTF">2019-03-28T09:44:24Z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